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15" windowWidth="17955" windowHeight="11565" activeTab="1"/>
  </bookViews>
  <sheets>
    <sheet name="노인보호 결산" sheetId="10" r:id="rId1"/>
    <sheet name="쉼터 결산" sheetId="16" r:id="rId2"/>
    <sheet name="Sheet1" sheetId="14" r:id="rId3"/>
  </sheets>
  <calcPr calcId="125725" iterateDelta="1.0000000474974513E-3"/>
</workbook>
</file>

<file path=xl/calcChain.xml><?xml version="1.0" encoding="utf-8"?>
<calcChain xmlns="http://schemas.openxmlformats.org/spreadsheetml/2006/main">
  <c r="G13" i="16"/>
  <c r="C13"/>
</calcChain>
</file>

<file path=xl/sharedStrings.xml><?xml version="1.0" encoding="utf-8"?>
<sst xmlns="http://schemas.openxmlformats.org/spreadsheetml/2006/main" count="61" uniqueCount="48">
  <si>
    <t xml:space="preserve">  </t>
  </si>
  <si>
    <t>구분</t>
  </si>
  <si>
    <t>세입</t>
  </si>
  <si>
    <t>세출</t>
  </si>
  <si>
    <t>-</t>
  </si>
  <si>
    <t xml:space="preserve">○후원금 수입 및 지출 현황 </t>
  </si>
  <si>
    <t>시설명</t>
  </si>
  <si>
    <t>후원금</t>
  </si>
  <si>
    <t>비고</t>
  </si>
  <si>
    <t>수입</t>
  </si>
  <si>
    <t>지출</t>
  </si>
  <si>
    <t xml:space="preserve"> 보조수입</t>
    <phoneticPr fontId="1" type="noConversion"/>
  </si>
  <si>
    <t xml:space="preserve"> 후원수입</t>
    <phoneticPr fontId="1" type="noConversion"/>
  </si>
  <si>
    <t xml:space="preserve"> 전입금</t>
    <phoneticPr fontId="1" type="noConversion"/>
  </si>
  <si>
    <t xml:space="preserve"> 이월금</t>
    <phoneticPr fontId="1" type="noConversion"/>
  </si>
  <si>
    <t xml:space="preserve"> 차입금</t>
    <phoneticPr fontId="1" type="noConversion"/>
  </si>
  <si>
    <t xml:space="preserve"> 잡수입</t>
    <phoneticPr fontId="1" type="noConversion"/>
  </si>
  <si>
    <t xml:space="preserve"> 인건비</t>
    <phoneticPr fontId="1" type="noConversion"/>
  </si>
  <si>
    <t xml:space="preserve"> 업무추진비</t>
    <phoneticPr fontId="1" type="noConversion"/>
  </si>
  <si>
    <t xml:space="preserve"> 운영비</t>
    <phoneticPr fontId="1" type="noConversion"/>
  </si>
  <si>
    <t xml:space="preserve"> 재산조성비</t>
    <phoneticPr fontId="1" type="noConversion"/>
  </si>
  <si>
    <t xml:space="preserve"> 사업비</t>
    <phoneticPr fontId="1" type="noConversion"/>
  </si>
  <si>
    <t xml:space="preserve"> 이월금</t>
    <phoneticPr fontId="1" type="noConversion"/>
  </si>
  <si>
    <t xml:space="preserve"> 예비비 및 기타</t>
    <phoneticPr fontId="1" type="noConversion"/>
  </si>
  <si>
    <t>경남노인보호전문기관 세입·세출 결산 내역</t>
  </si>
  <si>
    <t>1. 시설명 : 경상남도노인보호전문기관</t>
  </si>
  <si>
    <t xml:space="preserve">2. 소재지 : 경남 창원시 마산합포구 문화북4길 15 </t>
  </si>
  <si>
    <t>3. 결산내역 : 463,951,808원</t>
    <phoneticPr fontId="1" type="noConversion"/>
  </si>
  <si>
    <t>○2016년 세입 · 세출 결산개요</t>
    <phoneticPr fontId="1" type="noConversion"/>
  </si>
  <si>
    <t>2016년 결산</t>
    <phoneticPr fontId="1" type="noConversion"/>
  </si>
  <si>
    <t>※ 예산과목은 사회복지법인 재무회계규칙 제 10조 2항의 규정에 따라 세입·세출 예산과목 구분에 따라 편성하여야 함.</t>
  </si>
  <si>
    <t>경남노인보호전문기관</t>
    <phoneticPr fontId="1" type="noConversion"/>
  </si>
  <si>
    <t>경남노인보호
전문기관</t>
    <phoneticPr fontId="1" type="noConversion"/>
  </si>
  <si>
    <t>학대피해노인전용쉼터 세입·세출 결산 내역</t>
    <phoneticPr fontId="1" type="noConversion"/>
  </si>
  <si>
    <t xml:space="preserve">1. 시설명 : 경남학대피해노인전용쉼터 </t>
    <phoneticPr fontId="1" type="noConversion"/>
  </si>
  <si>
    <t xml:space="preserve">2. 소재지 : 경남 창원시 마산합포구 오동동14길 29 기산아파트 1308호 </t>
    <phoneticPr fontId="1" type="noConversion"/>
  </si>
  <si>
    <t>3. 결산내역 : 189,881,327원</t>
    <phoneticPr fontId="1" type="noConversion"/>
  </si>
  <si>
    <t>구분</t>
    <phoneticPr fontId="1" type="noConversion"/>
  </si>
  <si>
    <t xml:space="preserve">2016년 결산 </t>
    <phoneticPr fontId="1" type="noConversion"/>
  </si>
  <si>
    <t>세입</t>
    <phoneticPr fontId="1" type="noConversion"/>
  </si>
  <si>
    <t>세출</t>
    <phoneticPr fontId="1" type="noConversion"/>
  </si>
  <si>
    <t>학대피해노인
전용쉼터</t>
    <phoneticPr fontId="1" type="noConversion"/>
  </si>
  <si>
    <t xml:space="preserve"> 인건비 </t>
    <phoneticPr fontId="1" type="noConversion"/>
  </si>
  <si>
    <t xml:space="preserve"> 재산조성비</t>
    <phoneticPr fontId="1" type="noConversion"/>
  </si>
  <si>
    <t xml:space="preserve"> 전년도이월금</t>
    <phoneticPr fontId="1" type="noConversion"/>
  </si>
  <si>
    <t xml:space="preserve"> 잡수입</t>
    <phoneticPr fontId="1" type="noConversion"/>
  </si>
  <si>
    <t xml:space="preserve"> 반환금</t>
    <phoneticPr fontId="1" type="noConversion"/>
  </si>
  <si>
    <t xml:space="preserve"> ※ 예산과목은 사회복지법인 재무회계규칙 제 10조 2항의 규정에 따라 세입·세출 예산과목 구분에 따라 편성하여야 함.</t>
    <phoneticPr fontId="1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</si>
</sst>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한컴바탕"/>
      <family val="1"/>
      <charset val="129"/>
    </font>
    <font>
      <sz val="10"/>
      <color rgb="FF000000"/>
      <name val="굴림"/>
      <family val="3"/>
      <charset val="129"/>
    </font>
    <font>
      <sz val="10"/>
      <color theme="1"/>
      <name val="굴림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돋움"/>
      <family val="3"/>
      <charset val="129"/>
    </font>
    <font>
      <sz val="11"/>
      <color rgb="FF000000"/>
      <name val="굴림"/>
      <family val="3"/>
      <charset val="129"/>
    </font>
    <font>
      <sz val="11"/>
      <color theme="1"/>
      <name val="굴림"/>
      <family val="3"/>
      <charset val="129"/>
    </font>
    <font>
      <sz val="12"/>
      <color rgb="FF000000"/>
      <name val="굴림"/>
      <family val="3"/>
      <charset val="129"/>
    </font>
    <font>
      <b/>
      <sz val="10"/>
      <color rgb="FF000000"/>
      <name val="굴림"/>
      <family val="3"/>
      <charset val="129"/>
    </font>
    <font>
      <sz val="9"/>
      <color rgb="FF000000"/>
      <name val="굴림"/>
      <family val="3"/>
      <charset val="129"/>
    </font>
    <font>
      <b/>
      <sz val="11"/>
      <color rgb="FF000000"/>
      <name val="굴림"/>
      <family val="3"/>
      <charset val="129"/>
    </font>
    <font>
      <b/>
      <sz val="11"/>
      <color theme="1"/>
      <name val="굴림"/>
      <family val="3"/>
      <charset val="129"/>
    </font>
    <font>
      <b/>
      <sz val="23"/>
      <color rgb="FF000000"/>
      <name val="굴림"/>
      <family val="3"/>
      <charset val="129"/>
    </font>
    <font>
      <b/>
      <sz val="10"/>
      <color theme="1"/>
      <name val="굴림"/>
      <family val="3"/>
      <charset val="129"/>
    </font>
    <font>
      <sz val="9"/>
      <color theme="1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11" fillId="0" borderId="1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3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right" vertical="center" wrapText="1"/>
    </xf>
    <xf numFmtId="41" fontId="3" fillId="0" borderId="1" xfId="1" applyFont="1" applyBorder="1" applyAlignment="1">
      <alignment horizontal="center" vertical="center" wrapText="1"/>
    </xf>
    <xf numFmtId="0" fontId="9" fillId="0" borderId="0" xfId="0" applyFont="1" applyBorder="1">
      <alignment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41" fontId="8" fillId="0" borderId="5" xfId="1" applyFont="1" applyBorder="1" applyAlignment="1">
      <alignment horizontal="center" vertical="center" wrapText="1"/>
    </xf>
    <xf numFmtId="41" fontId="8" fillId="0" borderId="6" xfId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41" fontId="16" fillId="0" borderId="14" xfId="1" applyFont="1" applyBorder="1" applyAlignment="1">
      <alignment horizontal="center" vertical="center"/>
    </xf>
    <xf numFmtId="41" fontId="16" fillId="0" borderId="15" xfId="1" applyFont="1" applyBorder="1" applyAlignment="1">
      <alignment horizontal="center" vertical="center"/>
    </xf>
    <xf numFmtId="41" fontId="16" fillId="0" borderId="16" xfId="1" applyFont="1" applyBorder="1" applyAlignment="1">
      <alignment horizontal="center" vertical="center"/>
    </xf>
    <xf numFmtId="41" fontId="16" fillId="0" borderId="14" xfId="0" applyNumberFormat="1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/>
    </xf>
    <xf numFmtId="41" fontId="4" fillId="0" borderId="14" xfId="1" applyFont="1" applyBorder="1" applyAlignment="1">
      <alignment horizontal="center" vertical="center"/>
    </xf>
    <xf numFmtId="41" fontId="4" fillId="0" borderId="16" xfId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7" fillId="0" borderId="20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0" fillId="0" borderId="0" xfId="0" applyBorder="1">
      <alignment vertical="center"/>
    </xf>
  </cellXfs>
  <cellStyles count="6">
    <cellStyle name="백분율 2" xfId="3"/>
    <cellStyle name="쉼표 [0]" xfId="1" builtinId="6"/>
    <cellStyle name="쉼표 [0] 2" xfId="4"/>
    <cellStyle name="표준" xfId="0" builtinId="0"/>
    <cellStyle name="표준 2" xfId="5"/>
    <cellStyle name="표준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27"/>
  <sheetViews>
    <sheetView zoomScaleNormal="100" workbookViewId="0">
      <selection activeCell="G13" sqref="G13"/>
    </sheetView>
  </sheetViews>
  <sheetFormatPr defaultRowHeight="16.5"/>
  <cols>
    <col min="1" max="1" width="20.125" customWidth="1"/>
    <col min="2" max="2" width="15.125" customWidth="1"/>
    <col min="3" max="3" width="15.375" customWidth="1"/>
    <col min="4" max="4" width="15.125" customWidth="1"/>
    <col min="5" max="5" width="15" customWidth="1"/>
  </cols>
  <sheetData>
    <row r="2" spans="1:5" ht="30">
      <c r="A2" s="23" t="s">
        <v>24</v>
      </c>
      <c r="B2" s="23"/>
      <c r="C2" s="23"/>
      <c r="D2" s="23"/>
      <c r="E2" s="23"/>
    </row>
    <row r="3" spans="1:5">
      <c r="A3" s="4" t="s">
        <v>0</v>
      </c>
      <c r="B3" s="5"/>
      <c r="C3" s="5"/>
      <c r="D3" s="5"/>
      <c r="E3" s="5"/>
    </row>
    <row r="4" spans="1:5">
      <c r="A4" s="4" t="s">
        <v>0</v>
      </c>
      <c r="B4" s="5"/>
      <c r="C4" s="5"/>
      <c r="D4" s="5"/>
      <c r="E4" s="5"/>
    </row>
    <row r="5" spans="1:5" s="10" customFormat="1" ht="20.100000000000001" customHeight="1">
      <c r="A5" s="24" t="s">
        <v>25</v>
      </c>
      <c r="B5" s="24"/>
      <c r="C5" s="24"/>
      <c r="D5" s="24"/>
      <c r="E5" s="24"/>
    </row>
    <row r="6" spans="1:5" s="10" customFormat="1" ht="20.100000000000001" customHeight="1">
      <c r="A6" s="24" t="s">
        <v>26</v>
      </c>
      <c r="B6" s="24"/>
      <c r="C6" s="24"/>
      <c r="D6" s="24"/>
      <c r="E6" s="24"/>
    </row>
    <row r="7" spans="1:5" s="10" customFormat="1" ht="20.100000000000001" customHeight="1">
      <c r="A7" s="24" t="s">
        <v>27</v>
      </c>
      <c r="B7" s="24"/>
      <c r="C7" s="24"/>
      <c r="D7" s="24"/>
      <c r="E7" s="24"/>
    </row>
    <row r="8" spans="1:5">
      <c r="A8" s="6" t="s">
        <v>0</v>
      </c>
      <c r="B8" s="5"/>
      <c r="C8" s="5"/>
      <c r="D8" s="5"/>
      <c r="E8" s="5"/>
    </row>
    <row r="9" spans="1:5" ht="20.25" customHeight="1">
      <c r="A9" s="25" t="s">
        <v>28</v>
      </c>
      <c r="B9" s="25"/>
      <c r="C9" s="25"/>
      <c r="D9" s="25"/>
      <c r="E9" s="25"/>
    </row>
    <row r="10" spans="1:5" ht="21.75" customHeight="1">
      <c r="A10" s="15" t="s">
        <v>1</v>
      </c>
      <c r="B10" s="18" t="s">
        <v>29</v>
      </c>
      <c r="C10" s="19"/>
      <c r="D10" s="19"/>
      <c r="E10" s="20"/>
    </row>
    <row r="11" spans="1:5" ht="21.75" customHeight="1">
      <c r="A11" s="16"/>
      <c r="B11" s="18" t="s">
        <v>2</v>
      </c>
      <c r="C11" s="20"/>
      <c r="D11" s="18" t="s">
        <v>3</v>
      </c>
      <c r="E11" s="20"/>
    </row>
    <row r="12" spans="1:5" ht="21.75" customHeight="1">
      <c r="A12" s="17"/>
      <c r="B12" s="21">
        <v>463951808</v>
      </c>
      <c r="C12" s="22"/>
      <c r="D12" s="21">
        <v>463951808</v>
      </c>
      <c r="E12" s="22"/>
    </row>
    <row r="13" spans="1:5" ht="21.75" customHeight="1">
      <c r="A13" s="15" t="s">
        <v>32</v>
      </c>
      <c r="B13" s="2" t="s">
        <v>11</v>
      </c>
      <c r="C13" s="13">
        <v>388396000</v>
      </c>
      <c r="D13" s="11" t="s">
        <v>17</v>
      </c>
      <c r="E13" s="13">
        <v>340774860</v>
      </c>
    </row>
    <row r="14" spans="1:5" ht="21.75" customHeight="1">
      <c r="A14" s="16"/>
      <c r="B14" s="2" t="s">
        <v>12</v>
      </c>
      <c r="C14" s="13">
        <v>9141990</v>
      </c>
      <c r="D14" s="11" t="s">
        <v>18</v>
      </c>
      <c r="E14" s="13">
        <v>5164840</v>
      </c>
    </row>
    <row r="15" spans="1:5" ht="21.75" customHeight="1">
      <c r="A15" s="16"/>
      <c r="B15" s="2" t="s">
        <v>13</v>
      </c>
      <c r="C15" s="13">
        <v>6130000</v>
      </c>
      <c r="D15" s="11" t="s">
        <v>19</v>
      </c>
      <c r="E15" s="13">
        <v>30525110</v>
      </c>
    </row>
    <row r="16" spans="1:5" ht="21.75" customHeight="1">
      <c r="A16" s="16"/>
      <c r="B16" s="2" t="s">
        <v>14</v>
      </c>
      <c r="C16" s="13">
        <v>60249389</v>
      </c>
      <c r="D16" s="11" t="s">
        <v>20</v>
      </c>
      <c r="E16" s="13">
        <v>6521000</v>
      </c>
    </row>
    <row r="17" spans="1:5" ht="21.75" customHeight="1">
      <c r="A17" s="16"/>
      <c r="B17" s="2" t="s">
        <v>15</v>
      </c>
      <c r="C17" s="13" t="s">
        <v>4</v>
      </c>
      <c r="D17" s="11" t="s">
        <v>21</v>
      </c>
      <c r="E17" s="13">
        <v>23552500</v>
      </c>
    </row>
    <row r="18" spans="1:5" ht="21.75" customHeight="1">
      <c r="A18" s="16"/>
      <c r="B18" s="2" t="s">
        <v>16</v>
      </c>
      <c r="C18" s="13">
        <v>34429</v>
      </c>
      <c r="D18" s="11" t="s">
        <v>23</v>
      </c>
      <c r="E18" s="13">
        <v>2460308</v>
      </c>
    </row>
    <row r="19" spans="1:5" ht="21.75" customHeight="1">
      <c r="A19" s="17"/>
      <c r="B19" s="12" t="s">
        <v>0</v>
      </c>
      <c r="C19" s="13" t="s">
        <v>0</v>
      </c>
      <c r="D19" s="11" t="s">
        <v>14</v>
      </c>
      <c r="E19" s="13">
        <v>54953190</v>
      </c>
    </row>
    <row r="20" spans="1:5">
      <c r="A20" s="26" t="s">
        <v>30</v>
      </c>
      <c r="B20" s="26"/>
      <c r="C20" s="26"/>
      <c r="D20" s="26"/>
      <c r="E20" s="26"/>
    </row>
    <row r="21" spans="1:5">
      <c r="A21" s="7" t="s">
        <v>0</v>
      </c>
      <c r="B21" s="5"/>
      <c r="C21" s="5"/>
      <c r="D21" s="5"/>
      <c r="E21" s="5"/>
    </row>
    <row r="22" spans="1:5">
      <c r="A22" s="25" t="s">
        <v>5</v>
      </c>
      <c r="B22" s="25"/>
      <c r="C22" s="25"/>
      <c r="D22" s="25"/>
      <c r="E22" s="5"/>
    </row>
    <row r="23" spans="1:5" ht="15.75" customHeight="1">
      <c r="A23" s="15" t="s">
        <v>6</v>
      </c>
      <c r="B23" s="18" t="s">
        <v>7</v>
      </c>
      <c r="C23" s="20"/>
      <c r="D23" s="15" t="s">
        <v>8</v>
      </c>
      <c r="E23" s="5"/>
    </row>
    <row r="24" spans="1:5" ht="15" customHeight="1">
      <c r="A24" s="17"/>
      <c r="B24" s="8" t="s">
        <v>9</v>
      </c>
      <c r="C24" s="8" t="s">
        <v>10</v>
      </c>
      <c r="D24" s="17"/>
      <c r="E24" s="5"/>
    </row>
    <row r="25" spans="1:5" ht="21.75" customHeight="1">
      <c r="A25" s="15" t="s">
        <v>31</v>
      </c>
      <c r="B25" s="27">
        <v>9141990</v>
      </c>
      <c r="C25" s="27">
        <v>13448404</v>
      </c>
      <c r="D25" s="9"/>
      <c r="E25" s="5"/>
    </row>
    <row r="26" spans="1:5" ht="12.75" customHeight="1">
      <c r="A26" s="17"/>
      <c r="B26" s="28"/>
      <c r="C26" s="28"/>
      <c r="D26" s="3"/>
      <c r="E26" s="5"/>
    </row>
    <row r="27" spans="1:5">
      <c r="A27" s="1" t="s">
        <v>0</v>
      </c>
    </row>
  </sheetData>
  <mergeCells count="20">
    <mergeCell ref="A20:E20"/>
    <mergeCell ref="A22:D22"/>
    <mergeCell ref="A13:A19"/>
    <mergeCell ref="A25:A26"/>
    <mergeCell ref="A23:A24"/>
    <mergeCell ref="B23:C23"/>
    <mergeCell ref="D23:D24"/>
    <mergeCell ref="B25:B26"/>
    <mergeCell ref="C25:C26"/>
    <mergeCell ref="A2:E2"/>
    <mergeCell ref="A5:E5"/>
    <mergeCell ref="A6:E6"/>
    <mergeCell ref="A7:E7"/>
    <mergeCell ref="A9:E9"/>
    <mergeCell ref="A10:A12"/>
    <mergeCell ref="B10:E10"/>
    <mergeCell ref="B11:C11"/>
    <mergeCell ref="D11:E11"/>
    <mergeCell ref="B12:C12"/>
    <mergeCell ref="D12:E12"/>
  </mergeCells>
  <phoneticPr fontId="1" type="noConversion"/>
  <pageMargins left="0.70866141732283472" right="0.70866141732283472" top="0.98425196850393704" bottom="0.74803149606299213" header="0.31496062992125984" footer="0.31496062992125984"/>
  <pageSetup paperSize="9" scale="9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24"/>
  <sheetViews>
    <sheetView tabSelected="1" zoomScaleNormal="100" workbookViewId="0">
      <selection activeCell="G13" sqref="G13:J13"/>
    </sheetView>
  </sheetViews>
  <sheetFormatPr defaultRowHeight="16.5"/>
  <cols>
    <col min="2" max="2" width="5.875" customWidth="1"/>
    <col min="4" max="4" width="6.625" customWidth="1"/>
    <col min="7" max="7" width="9.5" customWidth="1"/>
    <col min="8" max="8" width="5.625" customWidth="1"/>
  </cols>
  <sheetData>
    <row r="2" spans="1:10">
      <c r="A2" s="23" t="s">
        <v>33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30" customHeight="1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ht="20.100000000000001" customHeight="1">
      <c r="A6" s="29" t="s">
        <v>34</v>
      </c>
      <c r="B6" s="29"/>
      <c r="C6" s="29"/>
      <c r="D6" s="29"/>
      <c r="E6" s="29"/>
      <c r="F6" s="29"/>
      <c r="G6" s="29"/>
      <c r="H6" s="29"/>
      <c r="I6" s="29"/>
      <c r="J6" s="29"/>
    </row>
    <row r="7" spans="1:10" ht="20.100000000000001" customHeight="1">
      <c r="A7" s="29" t="s">
        <v>35</v>
      </c>
      <c r="B7" s="29"/>
      <c r="C7" s="29"/>
      <c r="D7" s="29"/>
      <c r="E7" s="29"/>
      <c r="F7" s="29"/>
      <c r="G7" s="29"/>
      <c r="H7" s="29"/>
      <c r="I7" s="29"/>
      <c r="J7" s="29"/>
    </row>
    <row r="8" spans="1:10" ht="20.100000000000001" customHeight="1">
      <c r="A8" s="29" t="s">
        <v>36</v>
      </c>
      <c r="B8" s="29"/>
      <c r="C8" s="29"/>
      <c r="D8" s="29"/>
      <c r="E8" s="29"/>
      <c r="F8" s="29"/>
      <c r="G8" s="29"/>
      <c r="H8" s="29"/>
      <c r="I8" s="29"/>
      <c r="J8" s="29"/>
    </row>
    <row r="9" spans="1:10" ht="20.100000000000001" customHeight="1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0" ht="20.100000000000001" customHeight="1">
      <c r="A10" s="30" t="s">
        <v>28</v>
      </c>
      <c r="B10" s="30"/>
      <c r="C10" s="30"/>
      <c r="D10" s="30"/>
      <c r="E10" s="30"/>
      <c r="F10" s="30"/>
      <c r="G10" s="30"/>
      <c r="H10" s="30"/>
      <c r="I10" s="30"/>
      <c r="J10" s="5"/>
    </row>
    <row r="11" spans="1:10" ht="23.1" customHeight="1">
      <c r="A11" s="31" t="s">
        <v>37</v>
      </c>
      <c r="B11" s="32"/>
      <c r="C11" s="33" t="s">
        <v>38</v>
      </c>
      <c r="D11" s="34"/>
      <c r="E11" s="34"/>
      <c r="F11" s="34"/>
      <c r="G11" s="34"/>
      <c r="H11" s="34"/>
      <c r="I11" s="34"/>
      <c r="J11" s="35"/>
    </row>
    <row r="12" spans="1:10" ht="23.1" customHeight="1">
      <c r="A12" s="36"/>
      <c r="B12" s="37"/>
      <c r="C12" s="38" t="s">
        <v>39</v>
      </c>
      <c r="D12" s="38"/>
      <c r="E12" s="38"/>
      <c r="F12" s="38"/>
      <c r="G12" s="38" t="s">
        <v>40</v>
      </c>
      <c r="H12" s="38"/>
      <c r="I12" s="38"/>
      <c r="J12" s="38"/>
    </row>
    <row r="13" spans="1:10" ht="23.1" customHeight="1">
      <c r="A13" s="39"/>
      <c r="B13" s="40"/>
      <c r="C13" s="41">
        <f>SUM(E14:F18)</f>
        <v>189881327</v>
      </c>
      <c r="D13" s="42"/>
      <c r="E13" s="42"/>
      <c r="F13" s="43"/>
      <c r="G13" s="44">
        <f>SUM(I14:J19)</f>
        <v>189881327</v>
      </c>
      <c r="H13" s="34"/>
      <c r="I13" s="34"/>
      <c r="J13" s="35"/>
    </row>
    <row r="14" spans="1:10" ht="23.1" customHeight="1">
      <c r="A14" s="45" t="s">
        <v>41</v>
      </c>
      <c r="B14" s="32"/>
      <c r="C14" s="46" t="s">
        <v>11</v>
      </c>
      <c r="D14" s="46"/>
      <c r="E14" s="47">
        <v>183900000</v>
      </c>
      <c r="F14" s="48"/>
      <c r="G14" s="46" t="s">
        <v>42</v>
      </c>
      <c r="H14" s="46"/>
      <c r="I14" s="47">
        <v>91429880</v>
      </c>
      <c r="J14" s="48"/>
    </row>
    <row r="15" spans="1:10" ht="23.1" customHeight="1">
      <c r="A15" s="36"/>
      <c r="B15" s="37"/>
      <c r="C15" s="46" t="s">
        <v>12</v>
      </c>
      <c r="D15" s="46"/>
      <c r="E15" s="47">
        <v>0</v>
      </c>
      <c r="F15" s="48"/>
      <c r="G15" s="46" t="s">
        <v>19</v>
      </c>
      <c r="H15" s="46"/>
      <c r="I15" s="47">
        <v>14569550</v>
      </c>
      <c r="J15" s="48"/>
    </row>
    <row r="16" spans="1:10" ht="23.1" customHeight="1">
      <c r="A16" s="36"/>
      <c r="B16" s="37"/>
      <c r="C16" s="46" t="s">
        <v>13</v>
      </c>
      <c r="D16" s="46"/>
      <c r="E16" s="47">
        <v>0</v>
      </c>
      <c r="F16" s="48"/>
      <c r="G16" s="49" t="s">
        <v>43</v>
      </c>
      <c r="H16" s="50"/>
      <c r="I16" s="47">
        <v>1630000</v>
      </c>
      <c r="J16" s="48"/>
    </row>
    <row r="17" spans="1:10" ht="23.1" customHeight="1">
      <c r="A17" s="36"/>
      <c r="B17" s="37"/>
      <c r="C17" s="46" t="s">
        <v>44</v>
      </c>
      <c r="D17" s="46"/>
      <c r="E17" s="47">
        <v>5976778</v>
      </c>
      <c r="F17" s="48"/>
      <c r="G17" s="46" t="s">
        <v>21</v>
      </c>
      <c r="H17" s="46"/>
      <c r="I17" s="47">
        <v>68482210</v>
      </c>
      <c r="J17" s="48"/>
    </row>
    <row r="18" spans="1:10" ht="23.1" customHeight="1">
      <c r="A18" s="36"/>
      <c r="B18" s="37"/>
      <c r="C18" s="46" t="s">
        <v>45</v>
      </c>
      <c r="D18" s="46"/>
      <c r="E18" s="47">
        <v>4549</v>
      </c>
      <c r="F18" s="48"/>
      <c r="G18" s="46" t="s">
        <v>46</v>
      </c>
      <c r="H18" s="46"/>
      <c r="I18" s="47">
        <v>5960420</v>
      </c>
      <c r="J18" s="48"/>
    </row>
    <row r="19" spans="1:10" ht="23.1" customHeight="1">
      <c r="A19" s="39"/>
      <c r="B19" s="40"/>
      <c r="C19" s="51"/>
      <c r="D19" s="52"/>
      <c r="E19" s="51"/>
      <c r="F19" s="52"/>
      <c r="G19" s="46" t="s">
        <v>22</v>
      </c>
      <c r="H19" s="46"/>
      <c r="I19" s="47">
        <v>7809267</v>
      </c>
      <c r="J19" s="48"/>
    </row>
    <row r="20" spans="1:10">
      <c r="A20" s="53" t="s">
        <v>47</v>
      </c>
      <c r="B20" s="54"/>
      <c r="C20" s="54"/>
      <c r="D20" s="54"/>
      <c r="E20" s="54"/>
      <c r="F20" s="54"/>
      <c r="G20" s="54"/>
      <c r="H20" s="54"/>
      <c r="I20" s="54"/>
      <c r="J20" s="54"/>
    </row>
    <row r="21" spans="1:10">
      <c r="A21" s="14"/>
      <c r="B21" s="14"/>
      <c r="C21" s="14"/>
      <c r="D21" s="14"/>
      <c r="E21" s="14"/>
      <c r="F21" s="14"/>
      <c r="G21" s="14"/>
      <c r="H21" s="14"/>
      <c r="I21" s="14"/>
      <c r="J21" s="14"/>
    </row>
    <row r="22" spans="1:10">
      <c r="A22" s="14"/>
      <c r="B22" s="14"/>
      <c r="C22" s="14"/>
      <c r="D22" s="14"/>
      <c r="E22" s="14"/>
      <c r="F22" s="14"/>
      <c r="G22" s="14"/>
      <c r="H22" s="14"/>
      <c r="I22" s="14"/>
      <c r="J22" s="14"/>
    </row>
    <row r="23" spans="1:10">
      <c r="A23" s="55"/>
      <c r="B23" s="55"/>
      <c r="C23" s="55"/>
      <c r="D23" s="55"/>
      <c r="E23" s="55"/>
      <c r="F23" s="55"/>
      <c r="G23" s="55"/>
      <c r="H23" s="55"/>
      <c r="I23" s="55"/>
      <c r="J23" s="55"/>
    </row>
    <row r="24" spans="1:10">
      <c r="A24" s="55"/>
      <c r="B24" s="55"/>
      <c r="C24" s="55"/>
      <c r="D24" s="55"/>
      <c r="E24" s="55"/>
      <c r="F24" s="55"/>
      <c r="G24" s="55"/>
      <c r="H24" s="55"/>
      <c r="I24" s="55"/>
      <c r="J24" s="55"/>
    </row>
  </sheetData>
  <mergeCells count="37">
    <mergeCell ref="A20:J20"/>
    <mergeCell ref="C18:D18"/>
    <mergeCell ref="E18:F18"/>
    <mergeCell ref="G18:H18"/>
    <mergeCell ref="I18:J18"/>
    <mergeCell ref="C19:D19"/>
    <mergeCell ref="E19:F19"/>
    <mergeCell ref="G19:H19"/>
    <mergeCell ref="I19:J19"/>
    <mergeCell ref="C16:D16"/>
    <mergeCell ref="E16:F16"/>
    <mergeCell ref="G16:H16"/>
    <mergeCell ref="I16:J16"/>
    <mergeCell ref="C17:D17"/>
    <mergeCell ref="E17:F17"/>
    <mergeCell ref="G17:H17"/>
    <mergeCell ref="I17:J17"/>
    <mergeCell ref="G13:J13"/>
    <mergeCell ref="A14:B19"/>
    <mergeCell ref="C14:D14"/>
    <mergeCell ref="E14:F14"/>
    <mergeCell ref="G14:H14"/>
    <mergeCell ref="I14:J14"/>
    <mergeCell ref="C15:D15"/>
    <mergeCell ref="E15:F15"/>
    <mergeCell ref="G15:H15"/>
    <mergeCell ref="I15:J15"/>
    <mergeCell ref="A2:J3"/>
    <mergeCell ref="A6:J6"/>
    <mergeCell ref="A7:J7"/>
    <mergeCell ref="A8:J8"/>
    <mergeCell ref="A10:I10"/>
    <mergeCell ref="A11:B13"/>
    <mergeCell ref="C11:J11"/>
    <mergeCell ref="C12:F12"/>
    <mergeCell ref="G12:J12"/>
    <mergeCell ref="C13:F13"/>
  </mergeCells>
  <phoneticPr fontId="1" type="noConversion"/>
  <pageMargins left="0.7" right="0.7" top="0.75" bottom="0.75" header="0.3" footer="0.3"/>
  <pageSetup paperSize="9" scale="98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노인보호 결산</vt:lpstr>
      <vt:lpstr>쉼터 결산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Choco</dc:creator>
  <cp:lastModifiedBy>Choco</cp:lastModifiedBy>
  <cp:lastPrinted>2017-03-28T03:37:05Z</cp:lastPrinted>
  <dcterms:created xsi:type="dcterms:W3CDTF">2016-03-25T02:09:20Z</dcterms:created>
  <dcterms:modified xsi:type="dcterms:W3CDTF">2017-11-15T04:00:32Z</dcterms:modified>
</cp:coreProperties>
</file>